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2"/>
  </bookViews>
  <sheets>
    <sheet name="Startliste" sheetId="1" r:id="rId1"/>
    <sheet name="Einlauf" sheetId="2" r:id="rId2"/>
    <sheet name="Ergebnis" sheetId="3" r:id="rId3"/>
  </sheets>
  <definedNames/>
  <calcPr fullCalcOnLoad="1"/>
</workbook>
</file>

<file path=xl/sharedStrings.xml><?xml version="1.0" encoding="utf-8"?>
<sst xmlns="http://schemas.openxmlformats.org/spreadsheetml/2006/main" count="128" uniqueCount="103">
  <si>
    <t>Paul - Heyse Straße 29 ; 10407 Berlin</t>
  </si>
  <si>
    <t>Landesverband Berlin</t>
  </si>
  <si>
    <t>Wettfahrausschuß</t>
  </si>
  <si>
    <t>Berlin, den</t>
  </si>
  <si>
    <t>Offizielles Ergebnis</t>
  </si>
  <si>
    <t>Klasse:</t>
  </si>
  <si>
    <t>km:</t>
  </si>
  <si>
    <t>Zeit:</t>
  </si>
  <si>
    <t>Sieger:</t>
  </si>
  <si>
    <t>Nr.</t>
  </si>
  <si>
    <t>3. Platz</t>
  </si>
  <si>
    <t>2. Platz</t>
  </si>
  <si>
    <t>4. Platz</t>
  </si>
  <si>
    <t>5. Platz</t>
  </si>
  <si>
    <t>6. Platz</t>
  </si>
  <si>
    <t>7. Platz</t>
  </si>
  <si>
    <t>8. Platz</t>
  </si>
  <si>
    <t>9. Platz</t>
  </si>
  <si>
    <t>Veranstaltung:</t>
  </si>
  <si>
    <t>WA - Vorsitzender</t>
  </si>
  <si>
    <t>Start-Nr.</t>
  </si>
  <si>
    <t>Name</t>
  </si>
  <si>
    <t>Vorname</t>
  </si>
  <si>
    <t>Zeit/Punkte</t>
  </si>
  <si>
    <t>Start-Nummer</t>
  </si>
  <si>
    <t>Platz</t>
  </si>
  <si>
    <t>Rennkilometer</t>
  </si>
  <si>
    <t xml:space="preserve"> </t>
  </si>
  <si>
    <t>&lt;== Hier Rennkilometer eintragen !</t>
  </si>
  <si>
    <t>Verein</t>
  </si>
  <si>
    <t>NRVg. Luisenstadt 1910 e.V.</t>
  </si>
  <si>
    <t>SC Berlin e.V.</t>
  </si>
  <si>
    <t>Pepe</t>
  </si>
  <si>
    <t>RK Endspurt 1909 Cottbus e.V.</t>
  </si>
  <si>
    <t>RSC Cottbus</t>
  </si>
  <si>
    <t>Tom</t>
  </si>
  <si>
    <t>Berliner TSC e.V.</t>
  </si>
  <si>
    <t>Radteam Cöpenick</t>
  </si>
  <si>
    <t>Bastian</t>
  </si>
  <si>
    <t>Rund um die Neukölln Arcaden; 58. Rollberg-Rennen</t>
  </si>
  <si>
    <t>RSV Blankenfelde</t>
  </si>
  <si>
    <t>RSV Peitz e.V.</t>
  </si>
  <si>
    <t>Maximilian</t>
  </si>
  <si>
    <t>Berliner Radfahrer Club Zugvogel 1901</t>
  </si>
  <si>
    <t>Marzahner RSC Berlin '94 e.V.</t>
  </si>
  <si>
    <t>Fernheizwerk Neukölln AG - Preis</t>
  </si>
  <si>
    <t>Radsportverein Einheit Lübben e.V.</t>
  </si>
  <si>
    <t>Finn</t>
  </si>
  <si>
    <t>RSG Sprinter Fredersdorf e.V.</t>
  </si>
  <si>
    <t>RSV Finsterwalde e.V.</t>
  </si>
  <si>
    <t>Luca</t>
  </si>
  <si>
    <t>Schütz</t>
  </si>
  <si>
    <t>Eleonora</t>
  </si>
  <si>
    <t>Banniza</t>
  </si>
  <si>
    <t>Laurin</t>
  </si>
  <si>
    <t>König</t>
  </si>
  <si>
    <t>Selina</t>
  </si>
  <si>
    <t>Ballerstedt</t>
  </si>
  <si>
    <t>Maurice</t>
  </si>
  <si>
    <t>Bondzau</t>
  </si>
  <si>
    <t>Florian</t>
  </si>
  <si>
    <t>Pröhl</t>
  </si>
  <si>
    <t>Tim</t>
  </si>
  <si>
    <t>Winnig</t>
  </si>
  <si>
    <t>Behnke</t>
  </si>
  <si>
    <t>Meinke</t>
  </si>
  <si>
    <t>Danny</t>
  </si>
  <si>
    <t>Telschow</t>
  </si>
  <si>
    <t>Sascha</t>
  </si>
  <si>
    <t>Hildebrandt</t>
  </si>
  <si>
    <t>Güthe</t>
  </si>
  <si>
    <t>Alexander</t>
  </si>
  <si>
    <t>Hilgner</t>
  </si>
  <si>
    <t>Marschall</t>
  </si>
  <si>
    <t>Anton-Philipp</t>
  </si>
  <si>
    <t>Buder</t>
  </si>
  <si>
    <t>Krenzlin</t>
  </si>
  <si>
    <t>Kretschmar</t>
  </si>
  <si>
    <t>Marcus</t>
  </si>
  <si>
    <t>Kubasch</t>
  </si>
  <si>
    <t>Willi</t>
  </si>
  <si>
    <t>Seefeldt</t>
  </si>
  <si>
    <t>Leonie</t>
  </si>
  <si>
    <t>Gathemann</t>
  </si>
  <si>
    <t>Albert</t>
  </si>
  <si>
    <t>Kadler</t>
  </si>
  <si>
    <t>Julia-Vivien</t>
  </si>
  <si>
    <t>Reghecampf</t>
  </si>
  <si>
    <t>Steinmann</t>
  </si>
  <si>
    <t>Kieron</t>
  </si>
  <si>
    <t>Hesse</t>
  </si>
  <si>
    <t>Kranz</t>
  </si>
  <si>
    <t>Luis</t>
  </si>
  <si>
    <t>RV Lichterfelde-Steglitz 1894 e.V.</t>
  </si>
  <si>
    <t>Krahl</t>
  </si>
  <si>
    <t xml:space="preserve">Judith </t>
  </si>
  <si>
    <t>Zylka</t>
  </si>
  <si>
    <t>Pia</t>
  </si>
  <si>
    <t>Schüler U15</t>
  </si>
  <si>
    <t>Schönemeyer</t>
  </si>
  <si>
    <t>Lotta</t>
  </si>
  <si>
    <t>22:39 min</t>
  </si>
  <si>
    <t>1 Rd zurück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</si>
</sst>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8">
    <font>
      <sz val="10"/>
      <name val="Arial"/>
      <family val="0"/>
    </font>
    <font>
      <sz val="8"/>
      <name val="Arial"/>
      <family val="2"/>
    </font>
    <font>
      <b/>
      <i/>
      <sz val="20"/>
      <name val="Monotype Corsiva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72" fontId="1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2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9</xdr:col>
      <xdr:colOff>581025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038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22">
      <selection activeCell="D29" sqref="D29"/>
    </sheetView>
  </sheetViews>
  <sheetFormatPr defaultColWidth="11.421875" defaultRowHeight="12.75"/>
  <cols>
    <col min="2" max="2" width="16.421875" style="0" bestFit="1" customWidth="1"/>
  </cols>
  <sheetData>
    <row r="1" spans="1:4" ht="12.75">
      <c r="A1" s="32" t="s">
        <v>20</v>
      </c>
      <c r="B1" s="33" t="s">
        <v>21</v>
      </c>
      <c r="C1" s="33" t="s">
        <v>22</v>
      </c>
      <c r="D1" s="33" t="s">
        <v>29</v>
      </c>
    </row>
    <row r="2" spans="1:4" s="2" customFormat="1" ht="15">
      <c r="A2" s="34">
        <v>1</v>
      </c>
      <c r="B2" s="35" t="s">
        <v>51</v>
      </c>
      <c r="C2" s="35" t="s">
        <v>52</v>
      </c>
      <c r="D2" s="35" t="s">
        <v>30</v>
      </c>
    </row>
    <row r="3" spans="1:4" s="2" customFormat="1" ht="15">
      <c r="A3" s="34">
        <v>2</v>
      </c>
      <c r="B3" s="35" t="s">
        <v>53</v>
      </c>
      <c r="C3" s="35" t="s">
        <v>54</v>
      </c>
      <c r="D3" s="35" t="s">
        <v>30</v>
      </c>
    </row>
    <row r="4" spans="1:4" s="2" customFormat="1" ht="15">
      <c r="A4" s="34">
        <v>3</v>
      </c>
      <c r="B4" s="35" t="s">
        <v>55</v>
      </c>
      <c r="C4" s="35" t="s">
        <v>56</v>
      </c>
      <c r="D4" s="35" t="s">
        <v>30</v>
      </c>
    </row>
    <row r="5" spans="1:4" s="2" customFormat="1" ht="15">
      <c r="A5" s="34">
        <v>4</v>
      </c>
      <c r="B5" s="35" t="s">
        <v>57</v>
      </c>
      <c r="C5" s="35" t="s">
        <v>58</v>
      </c>
      <c r="D5" s="35" t="s">
        <v>31</v>
      </c>
    </row>
    <row r="6" spans="1:4" s="2" customFormat="1" ht="15">
      <c r="A6" s="34">
        <v>5</v>
      </c>
      <c r="B6" s="35" t="s">
        <v>59</v>
      </c>
      <c r="C6" s="35" t="s">
        <v>60</v>
      </c>
      <c r="D6" s="35" t="s">
        <v>31</v>
      </c>
    </row>
    <row r="7" spans="1:4" s="2" customFormat="1" ht="15">
      <c r="A7" s="34">
        <v>6</v>
      </c>
      <c r="B7" s="35" t="s">
        <v>61</v>
      </c>
      <c r="C7" s="35" t="s">
        <v>62</v>
      </c>
      <c r="D7" s="35" t="s">
        <v>31</v>
      </c>
    </row>
    <row r="8" spans="1:4" s="2" customFormat="1" ht="15">
      <c r="A8" s="34">
        <v>7</v>
      </c>
      <c r="B8" s="35" t="s">
        <v>63</v>
      </c>
      <c r="C8" s="35" t="s">
        <v>32</v>
      </c>
      <c r="D8" s="35" t="s">
        <v>31</v>
      </c>
    </row>
    <row r="9" spans="1:4" s="2" customFormat="1" ht="15">
      <c r="A9" s="34">
        <v>8</v>
      </c>
      <c r="B9" s="35" t="s">
        <v>64</v>
      </c>
      <c r="C9" s="35" t="s">
        <v>60</v>
      </c>
      <c r="D9" s="35" t="s">
        <v>44</v>
      </c>
    </row>
    <row r="10" spans="1:4" s="2" customFormat="1" ht="15">
      <c r="A10" s="34">
        <v>9</v>
      </c>
      <c r="B10" s="35" t="s">
        <v>65</v>
      </c>
      <c r="C10" s="35" t="s">
        <v>66</v>
      </c>
      <c r="D10" s="35" t="s">
        <v>44</v>
      </c>
    </row>
    <row r="11" spans="1:4" s="2" customFormat="1" ht="15">
      <c r="A11" s="34">
        <v>10</v>
      </c>
      <c r="B11" s="35" t="s">
        <v>67</v>
      </c>
      <c r="C11" s="35" t="s">
        <v>68</v>
      </c>
      <c r="D11" s="35" t="s">
        <v>44</v>
      </c>
    </row>
    <row r="12" spans="1:4" s="2" customFormat="1" ht="15">
      <c r="A12" s="34">
        <v>11</v>
      </c>
      <c r="B12" s="35" t="s">
        <v>69</v>
      </c>
      <c r="C12" s="35" t="s">
        <v>47</v>
      </c>
      <c r="D12" s="35" t="s">
        <v>37</v>
      </c>
    </row>
    <row r="13" spans="1:4" s="2" customFormat="1" ht="15">
      <c r="A13" s="34">
        <v>12</v>
      </c>
      <c r="B13" s="35" t="s">
        <v>70</v>
      </c>
      <c r="C13" s="35" t="s">
        <v>71</v>
      </c>
      <c r="D13" s="35" t="s">
        <v>48</v>
      </c>
    </row>
    <row r="14" spans="1:4" s="2" customFormat="1" ht="15">
      <c r="A14" s="34">
        <v>13</v>
      </c>
      <c r="B14" s="35" t="s">
        <v>72</v>
      </c>
      <c r="C14" s="35" t="s">
        <v>35</v>
      </c>
      <c r="D14" s="35" t="s">
        <v>41</v>
      </c>
    </row>
    <row r="15" spans="1:4" s="2" customFormat="1" ht="15">
      <c r="A15" s="34">
        <v>14</v>
      </c>
      <c r="B15" s="35" t="s">
        <v>73</v>
      </c>
      <c r="C15" s="35" t="s">
        <v>74</v>
      </c>
      <c r="D15" s="35" t="s">
        <v>41</v>
      </c>
    </row>
    <row r="16" spans="1:4" s="2" customFormat="1" ht="15">
      <c r="A16" s="34">
        <v>15</v>
      </c>
      <c r="B16" s="35" t="s">
        <v>75</v>
      </c>
      <c r="C16" s="35" t="s">
        <v>62</v>
      </c>
      <c r="D16" s="35" t="s">
        <v>46</v>
      </c>
    </row>
    <row r="17" spans="1:4" s="2" customFormat="1" ht="15">
      <c r="A17" s="34">
        <v>16</v>
      </c>
      <c r="B17" s="35" t="s">
        <v>76</v>
      </c>
      <c r="C17" s="35" t="s">
        <v>38</v>
      </c>
      <c r="D17" s="35" t="s">
        <v>46</v>
      </c>
    </row>
    <row r="18" spans="1:4" s="2" customFormat="1" ht="15">
      <c r="A18" s="34">
        <v>17</v>
      </c>
      <c r="B18" s="35" t="s">
        <v>77</v>
      </c>
      <c r="C18" s="35" t="s">
        <v>78</v>
      </c>
      <c r="D18" s="35" t="s">
        <v>46</v>
      </c>
    </row>
    <row r="19" spans="1:4" s="2" customFormat="1" ht="15">
      <c r="A19" s="34">
        <v>18</v>
      </c>
      <c r="B19" s="35" t="s">
        <v>79</v>
      </c>
      <c r="C19" s="35" t="s">
        <v>80</v>
      </c>
      <c r="D19" s="35" t="s">
        <v>46</v>
      </c>
    </row>
    <row r="20" spans="1:4" s="2" customFormat="1" ht="15">
      <c r="A20" s="34">
        <v>19</v>
      </c>
      <c r="B20" s="35" t="s">
        <v>81</v>
      </c>
      <c r="C20" s="35" t="s">
        <v>82</v>
      </c>
      <c r="D20" s="35" t="s">
        <v>43</v>
      </c>
    </row>
    <row r="21" spans="1:4" s="2" customFormat="1" ht="15">
      <c r="A21" s="34">
        <v>20</v>
      </c>
      <c r="B21" s="35" t="s">
        <v>83</v>
      </c>
      <c r="C21" s="35" t="s">
        <v>84</v>
      </c>
      <c r="D21" s="35" t="s">
        <v>36</v>
      </c>
    </row>
    <row r="22" spans="1:4" s="2" customFormat="1" ht="15">
      <c r="A22" s="34">
        <v>21</v>
      </c>
      <c r="B22" s="35" t="s">
        <v>85</v>
      </c>
      <c r="C22" s="35" t="s">
        <v>86</v>
      </c>
      <c r="D22" s="35" t="s">
        <v>33</v>
      </c>
    </row>
    <row r="23" spans="1:4" s="2" customFormat="1" ht="15">
      <c r="A23" s="34">
        <v>22</v>
      </c>
      <c r="B23" s="35" t="s">
        <v>87</v>
      </c>
      <c r="C23" s="35" t="s">
        <v>50</v>
      </c>
      <c r="D23" s="35" t="s">
        <v>33</v>
      </c>
    </row>
    <row r="24" spans="1:4" s="2" customFormat="1" ht="15">
      <c r="A24" s="34">
        <v>23</v>
      </c>
      <c r="B24" s="35" t="s">
        <v>88</v>
      </c>
      <c r="C24" s="35" t="s">
        <v>89</v>
      </c>
      <c r="D24" s="35" t="s">
        <v>33</v>
      </c>
    </row>
    <row r="25" spans="1:4" ht="15">
      <c r="A25" s="34">
        <v>24</v>
      </c>
      <c r="B25" s="35" t="s">
        <v>90</v>
      </c>
      <c r="C25" s="35" t="s">
        <v>42</v>
      </c>
      <c r="D25" s="35" t="s">
        <v>40</v>
      </c>
    </row>
    <row r="26" spans="1:4" ht="15">
      <c r="A26" s="34">
        <v>25</v>
      </c>
      <c r="B26" s="35" t="s">
        <v>91</v>
      </c>
      <c r="C26" s="35" t="s">
        <v>92</v>
      </c>
      <c r="D26" s="35" t="s">
        <v>93</v>
      </c>
    </row>
    <row r="27" spans="1:4" ht="15">
      <c r="A27" s="34">
        <v>26</v>
      </c>
      <c r="B27" s="35" t="s">
        <v>94</v>
      </c>
      <c r="C27" s="35" t="s">
        <v>95</v>
      </c>
      <c r="D27" s="35" t="s">
        <v>49</v>
      </c>
    </row>
    <row r="28" spans="1:4" ht="15">
      <c r="A28" s="34">
        <v>27</v>
      </c>
      <c r="B28" s="35" t="s">
        <v>96</v>
      </c>
      <c r="C28" s="35" t="s">
        <v>97</v>
      </c>
      <c r="D28" s="35" t="s">
        <v>34</v>
      </c>
    </row>
    <row r="29" spans="1:4" ht="15">
      <c r="A29" s="36">
        <v>28</v>
      </c>
      <c r="B29" s="37" t="s">
        <v>99</v>
      </c>
      <c r="C29" s="37" t="s">
        <v>100</v>
      </c>
      <c r="D29" s="37" t="s">
        <v>36</v>
      </c>
    </row>
    <row r="30" spans="1:4" ht="15">
      <c r="A30" s="36"/>
      <c r="B30" s="37"/>
      <c r="C30" s="37"/>
      <c r="D30" s="37"/>
    </row>
    <row r="31" spans="1:4" ht="15">
      <c r="A31" s="36"/>
      <c r="B31" s="37"/>
      <c r="C31" s="37"/>
      <c r="D31" s="37"/>
    </row>
    <row r="32" spans="1:4" ht="15">
      <c r="A32" s="36"/>
      <c r="B32" s="37"/>
      <c r="C32" s="37"/>
      <c r="D32" s="37"/>
    </row>
    <row r="33" spans="1:4" ht="15">
      <c r="A33" s="36"/>
      <c r="B33" s="37"/>
      <c r="C33" s="37"/>
      <c r="D33" s="37"/>
    </row>
    <row r="34" spans="1:4" ht="15">
      <c r="A34" s="36"/>
      <c r="B34" s="37"/>
      <c r="C34" s="37"/>
      <c r="D34" s="37"/>
    </row>
    <row r="35" spans="1:4" ht="15">
      <c r="A35" s="36"/>
      <c r="B35" s="37"/>
      <c r="C35" s="37"/>
      <c r="D35" s="37"/>
    </row>
    <row r="36" spans="1:4" ht="15">
      <c r="A36" s="36"/>
      <c r="B36" s="37"/>
      <c r="C36" s="37"/>
      <c r="D36" s="37"/>
    </row>
    <row r="37" spans="1:4" ht="15">
      <c r="A37" s="36"/>
      <c r="B37" s="37"/>
      <c r="C37" s="37"/>
      <c r="D37" s="37"/>
    </row>
    <row r="38" spans="1:4" ht="15">
      <c r="A38" s="36"/>
      <c r="B38" s="37"/>
      <c r="C38" s="37"/>
      <c r="D38" s="37"/>
    </row>
    <row r="39" spans="1:4" ht="15">
      <c r="A39" s="36"/>
      <c r="B39" s="37"/>
      <c r="C39" s="37"/>
      <c r="D39" s="37"/>
    </row>
    <row r="40" spans="1:4" ht="15">
      <c r="A40" s="36"/>
      <c r="B40" s="37"/>
      <c r="C40" s="37"/>
      <c r="D40" s="37"/>
    </row>
    <row r="41" spans="1:4" ht="15">
      <c r="A41" s="36"/>
      <c r="B41" s="37"/>
      <c r="C41" s="37"/>
      <c r="D41" s="37"/>
    </row>
    <row r="42" spans="1:4" ht="15">
      <c r="A42" s="36"/>
      <c r="B42" s="37"/>
      <c r="C42" s="37"/>
      <c r="D42" s="37"/>
    </row>
    <row r="43" spans="1:4" ht="15">
      <c r="A43" s="36"/>
      <c r="B43" s="37"/>
      <c r="C43" s="37"/>
      <c r="D43" s="37"/>
    </row>
    <row r="44" spans="1:4" ht="15">
      <c r="A44" s="36"/>
      <c r="B44" s="37"/>
      <c r="C44" s="37"/>
      <c r="D44" s="37"/>
    </row>
    <row r="45" spans="1:4" ht="15">
      <c r="A45" s="36"/>
      <c r="B45" s="37"/>
      <c r="C45" s="37"/>
      <c r="D45" s="37"/>
    </row>
    <row r="46" spans="1:4" ht="15">
      <c r="A46" s="36"/>
      <c r="B46" s="37"/>
      <c r="C46" s="37"/>
      <c r="D46" s="3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10" sqref="C10"/>
    </sheetView>
  </sheetViews>
  <sheetFormatPr defaultColWidth="11.421875" defaultRowHeight="12.75"/>
  <cols>
    <col min="1" max="1" width="5.28125" style="0" bestFit="1" customWidth="1"/>
    <col min="2" max="2" width="7.8515625" style="1" customWidth="1"/>
    <col min="3" max="3" width="11.421875" style="1" customWidth="1"/>
    <col min="4" max="4" width="12.8515625" style="0" bestFit="1" customWidth="1"/>
  </cols>
  <sheetData>
    <row r="1" spans="1:4" ht="38.25">
      <c r="A1" s="3" t="s">
        <v>25</v>
      </c>
      <c r="B1" s="4" t="s">
        <v>24</v>
      </c>
      <c r="C1" s="3" t="s">
        <v>23</v>
      </c>
      <c r="D1" s="5" t="s">
        <v>26</v>
      </c>
    </row>
    <row r="2" spans="1:5" ht="12.75">
      <c r="A2" s="1">
        <v>1</v>
      </c>
      <c r="B2" s="28">
        <v>4</v>
      </c>
      <c r="C2" s="29" t="s">
        <v>101</v>
      </c>
      <c r="D2" s="30">
        <v>14.7</v>
      </c>
      <c r="E2" s="31" t="s">
        <v>28</v>
      </c>
    </row>
    <row r="3" spans="1:4" ht="12.75">
      <c r="A3" s="1">
        <v>2</v>
      </c>
      <c r="B3" s="28">
        <v>8</v>
      </c>
      <c r="C3" s="29"/>
      <c r="D3" s="30"/>
    </row>
    <row r="4" spans="1:4" ht="12.75">
      <c r="A4" s="1">
        <v>3</v>
      </c>
      <c r="B4" s="28">
        <v>6</v>
      </c>
      <c r="C4" s="29"/>
      <c r="D4" s="30"/>
    </row>
    <row r="5" spans="1:4" ht="12.75">
      <c r="A5" s="1">
        <v>4</v>
      </c>
      <c r="B5" s="28">
        <v>10</v>
      </c>
      <c r="C5" s="29"/>
      <c r="D5" s="30"/>
    </row>
    <row r="6" spans="1:4" ht="12.75">
      <c r="A6" s="1">
        <v>5</v>
      </c>
      <c r="B6" s="28">
        <v>9</v>
      </c>
      <c r="C6" s="29"/>
      <c r="D6" s="30"/>
    </row>
    <row r="7" spans="1:4" ht="12.75">
      <c r="A7" s="1">
        <v>6</v>
      </c>
      <c r="B7" s="28">
        <v>12</v>
      </c>
      <c r="C7" s="29"/>
      <c r="D7" s="30"/>
    </row>
    <row r="8" spans="1:4" ht="12.75">
      <c r="A8" s="1">
        <v>7</v>
      </c>
      <c r="B8" s="28">
        <v>26</v>
      </c>
      <c r="C8" s="29"/>
      <c r="D8" s="30"/>
    </row>
    <row r="9" spans="1:4" ht="12.75">
      <c r="A9" s="1">
        <v>8</v>
      </c>
      <c r="B9" s="28">
        <v>11</v>
      </c>
      <c r="C9" s="29" t="s">
        <v>102</v>
      </c>
      <c r="D9" s="30"/>
    </row>
    <row r="10" spans="1:4" ht="12.75">
      <c r="A10" s="1">
        <v>9</v>
      </c>
      <c r="B10" s="28">
        <v>12</v>
      </c>
      <c r="C10" s="29" t="s">
        <v>102</v>
      </c>
      <c r="D10" s="30"/>
    </row>
    <row r="11" spans="1:4" ht="12.75">
      <c r="A11" s="1">
        <v>10</v>
      </c>
      <c r="B11" s="28"/>
      <c r="C11" s="29"/>
      <c r="D11" s="30"/>
    </row>
    <row r="12" spans="1:4" ht="12.75">
      <c r="A12" s="1">
        <v>11</v>
      </c>
      <c r="B12" s="28"/>
      <c r="C12" s="29"/>
      <c r="D12" s="30"/>
    </row>
    <row r="13" spans="1:4" ht="12.75">
      <c r="A13" s="1">
        <v>12</v>
      </c>
      <c r="B13" s="28"/>
      <c r="C13" s="29"/>
      <c r="D13" s="30"/>
    </row>
    <row r="14" spans="1:4" ht="12.75">
      <c r="A14" s="1">
        <v>13</v>
      </c>
      <c r="B14" s="28"/>
      <c r="C14" s="29"/>
      <c r="D14" s="30"/>
    </row>
    <row r="15" spans="1:4" ht="12.75">
      <c r="A15" s="1">
        <v>14</v>
      </c>
      <c r="B15" s="28"/>
      <c r="C15" s="29"/>
      <c r="D15" s="30"/>
    </row>
    <row r="16" spans="1:4" ht="12.75">
      <c r="A16" s="1">
        <v>15</v>
      </c>
      <c r="B16" s="28"/>
      <c r="C16" s="29"/>
      <c r="D16" s="30"/>
    </row>
    <row r="17" spans="1:4" ht="12.75">
      <c r="A17" s="1">
        <v>16</v>
      </c>
      <c r="B17" s="28"/>
      <c r="C17" s="29"/>
      <c r="D17" s="30"/>
    </row>
    <row r="18" spans="1:4" ht="12.75">
      <c r="A18" s="1">
        <v>17</v>
      </c>
      <c r="B18" s="28"/>
      <c r="C18" s="29"/>
      <c r="D18" s="30"/>
    </row>
    <row r="19" spans="1:4" ht="12.75">
      <c r="A19" s="1">
        <v>18</v>
      </c>
      <c r="B19" s="28"/>
      <c r="C19" s="29"/>
      <c r="D19" s="30"/>
    </row>
    <row r="20" spans="1:4" ht="12.75">
      <c r="A20" s="1">
        <v>19</v>
      </c>
      <c r="B20" s="28"/>
      <c r="C20" s="29"/>
      <c r="D20" s="30"/>
    </row>
    <row r="21" spans="1:4" ht="12.75">
      <c r="A21" s="1">
        <v>20</v>
      </c>
      <c r="B21" s="28"/>
      <c r="C21" s="29"/>
      <c r="D21" s="30"/>
    </row>
    <row r="22" spans="1:4" ht="12.75">
      <c r="A22" s="1">
        <v>21</v>
      </c>
      <c r="B22" s="28"/>
      <c r="C22" s="29"/>
      <c r="D22" s="30"/>
    </row>
    <row r="23" spans="1:4" ht="12.75">
      <c r="A23" s="1">
        <v>22</v>
      </c>
      <c r="B23" s="28"/>
      <c r="C23" s="29"/>
      <c r="D23" s="30"/>
    </row>
    <row r="24" spans="1:4" ht="12.75">
      <c r="A24" s="1">
        <v>23</v>
      </c>
      <c r="B24" s="28"/>
      <c r="C24" s="29"/>
      <c r="D24" s="30"/>
    </row>
    <row r="25" spans="1:4" ht="12.75">
      <c r="A25" s="1">
        <v>24</v>
      </c>
      <c r="B25" s="28"/>
      <c r="C25" s="29"/>
      <c r="D25" s="30"/>
    </row>
    <row r="26" spans="1:4" ht="12.75">
      <c r="A26" s="1">
        <v>25</v>
      </c>
      <c r="B26" s="28"/>
      <c r="C26" s="29"/>
      <c r="D26" s="30"/>
    </row>
    <row r="27" spans="1:4" ht="12.75">
      <c r="A27" s="1">
        <v>26</v>
      </c>
      <c r="B27" s="28"/>
      <c r="C27" s="29"/>
      <c r="D27" s="30"/>
    </row>
    <row r="28" spans="1:4" ht="12.75">
      <c r="A28" s="1">
        <v>27</v>
      </c>
      <c r="B28" s="28"/>
      <c r="C28" s="29"/>
      <c r="D28" s="30"/>
    </row>
    <row r="29" spans="1:4" ht="12.75">
      <c r="A29" s="1">
        <v>28</v>
      </c>
      <c r="B29" s="28"/>
      <c r="C29" s="29"/>
      <c r="D29" s="30"/>
    </row>
    <row r="30" spans="1:4" ht="12.75">
      <c r="A30" s="1">
        <v>29</v>
      </c>
      <c r="B30" s="28"/>
      <c r="C30" s="29"/>
      <c r="D30" s="30"/>
    </row>
    <row r="31" spans="1:4" ht="12.75">
      <c r="A31" s="1">
        <v>30</v>
      </c>
      <c r="B31" s="28"/>
      <c r="C31" s="29"/>
      <c r="D31" s="30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47"/>
  <sheetViews>
    <sheetView showZeros="0" tabSelected="1" workbookViewId="0" topLeftCell="A11">
      <selection activeCell="A23" sqref="A23:IV43"/>
    </sheetView>
  </sheetViews>
  <sheetFormatPr defaultColWidth="11.421875" defaultRowHeight="12.75"/>
  <cols>
    <col min="1" max="1" width="11.421875" style="6" customWidth="1"/>
    <col min="2" max="2" width="4.421875" style="6" customWidth="1"/>
    <col min="3" max="3" width="4.8515625" style="6" customWidth="1"/>
    <col min="4" max="4" width="1.7109375" style="6" customWidth="1"/>
    <col min="5" max="5" width="14.7109375" style="6" customWidth="1"/>
    <col min="6" max="6" width="1.7109375" style="6" customWidth="1"/>
    <col min="7" max="7" width="10.7109375" style="6" customWidth="1"/>
    <col min="8" max="8" width="1.7109375" style="6" customWidth="1"/>
    <col min="9" max="9" width="14.7109375" style="6" customWidth="1"/>
    <col min="10" max="10" width="13.7109375" style="6" customWidth="1"/>
    <col min="11" max="11" width="12.57421875" style="6" bestFit="1" customWidth="1"/>
    <col min="12" max="16384" width="11.421875" style="6" customWidth="1"/>
  </cols>
  <sheetData>
    <row r="1" ht="12.75"/>
    <row r="2" ht="12.75"/>
    <row r="3" ht="12.75"/>
    <row r="4" spans="1:11" ht="13.5" thickBo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2:10" s="8" customFormat="1" ht="12.75" customHeight="1">
      <c r="B6" s="8" t="s">
        <v>1</v>
      </c>
      <c r="F6" s="41" t="s">
        <v>2</v>
      </c>
      <c r="G6" s="41"/>
      <c r="H6" s="41"/>
      <c r="I6" s="9" t="s">
        <v>3</v>
      </c>
      <c r="J6" s="10">
        <f ca="1">TODAY()</f>
        <v>42204</v>
      </c>
    </row>
    <row r="7" ht="12.75">
      <c r="I7" s="11"/>
    </row>
    <row r="8" spans="1:11" ht="27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" customHeight="1">
      <c r="A9" s="12"/>
      <c r="B9" s="12"/>
      <c r="C9" s="12"/>
      <c r="D9" s="12"/>
      <c r="E9" s="12"/>
      <c r="F9" s="12"/>
      <c r="G9" s="12"/>
      <c r="H9" s="12"/>
      <c r="I9" s="12"/>
      <c r="J9" s="20"/>
      <c r="K9" s="12"/>
    </row>
    <row r="10" spans="1:10" ht="18">
      <c r="A10" s="13" t="s">
        <v>18</v>
      </c>
      <c r="D10" s="21"/>
      <c r="E10" s="22" t="s">
        <v>39</v>
      </c>
      <c r="F10" s="21"/>
      <c r="G10" s="21"/>
      <c r="H10" s="21"/>
      <c r="I10" s="21"/>
      <c r="J10" s="21"/>
    </row>
    <row r="11" spans="1:5" ht="15" customHeight="1">
      <c r="A11" s="13"/>
      <c r="E11" s="6" t="s">
        <v>45</v>
      </c>
    </row>
    <row r="12" spans="1:11" s="15" customFormat="1" ht="18">
      <c r="A12" s="13" t="s">
        <v>5</v>
      </c>
      <c r="B12" s="23" t="s">
        <v>98</v>
      </c>
      <c r="C12" s="24"/>
      <c r="D12" s="24"/>
      <c r="E12" s="24"/>
      <c r="F12" s="24"/>
      <c r="G12" s="14"/>
      <c r="H12" s="14" t="s">
        <v>6</v>
      </c>
      <c r="I12" s="25">
        <f>Einlauf!D2</f>
        <v>14.7</v>
      </c>
      <c r="J12" s="14" t="s">
        <v>7</v>
      </c>
      <c r="K12" s="26" t="str">
        <f>Einlauf!C2</f>
        <v>22:39 min</v>
      </c>
    </row>
    <row r="13" s="15" customFormat="1" ht="18"/>
    <row r="14" spans="1:11" s="15" customFormat="1" ht="18">
      <c r="A14" s="16" t="s">
        <v>8</v>
      </c>
      <c r="B14" s="16" t="s">
        <v>9</v>
      </c>
      <c r="C14" s="17">
        <f>IF(ISBLANK(Einlauf!B2),0,Einlauf!B2)</f>
        <v>4</v>
      </c>
      <c r="D14" s="17"/>
      <c r="E14" s="17" t="str">
        <f>IF(C14=0," ",VLOOKUP(C14,Startliste!$A:$D,2,FALSE))</f>
        <v>Ballerstedt</v>
      </c>
      <c r="F14" s="17"/>
      <c r="G14" s="17" t="str">
        <f>IF(C14=0," ",VLOOKUP(C14,Startliste!$A:$D,3,FALSE))</f>
        <v>Maurice</v>
      </c>
      <c r="H14" s="17"/>
      <c r="I14" s="17" t="str">
        <f>IF(C14=0," ",VLOOKUP(C14,Startliste!$A:$D,4,FALSE))</f>
        <v>SC Berlin e.V.</v>
      </c>
      <c r="J14" s="17"/>
      <c r="K14" s="27" t="s">
        <v>27</v>
      </c>
    </row>
    <row r="15" spans="1:11" s="15" customFormat="1" ht="18">
      <c r="A15" s="18" t="s">
        <v>11</v>
      </c>
      <c r="B15" s="18" t="s">
        <v>9</v>
      </c>
      <c r="C15" s="17">
        <f>IF(ISBLANK(Einlauf!B3),0,Einlauf!B3)</f>
        <v>8</v>
      </c>
      <c r="D15" s="17"/>
      <c r="E15" s="17" t="str">
        <f>IF(C15=0," ",VLOOKUP(C15,Startliste!$A:$D,2,FALSE))</f>
        <v>Behnke</v>
      </c>
      <c r="F15" s="17"/>
      <c r="G15" s="17" t="str">
        <f>IF(C15=0," ",VLOOKUP(C15,Startliste!$A:$D,3,FALSE))</f>
        <v>Florian</v>
      </c>
      <c r="H15" s="17"/>
      <c r="I15" s="17" t="str">
        <f>IF(C15=0," ",VLOOKUP(C15,Startliste!$A:$D,4,FALSE))</f>
        <v>Marzahner RSC Berlin '94 e.V.</v>
      </c>
      <c r="J15" s="17"/>
      <c r="K15" s="27">
        <f>Einlauf!C3</f>
        <v>0</v>
      </c>
    </row>
    <row r="16" spans="1:11" s="15" customFormat="1" ht="18">
      <c r="A16" s="18" t="s">
        <v>10</v>
      </c>
      <c r="B16" s="18" t="s">
        <v>9</v>
      </c>
      <c r="C16" s="17">
        <f>IF(ISBLANK(Einlauf!B4),0,Einlauf!B4)</f>
        <v>6</v>
      </c>
      <c r="D16" s="17"/>
      <c r="E16" s="17" t="str">
        <f>IF(C16=0," ",VLOOKUP(C16,Startliste!$A:$D,2,FALSE))</f>
        <v>Pröhl</v>
      </c>
      <c r="F16" s="17"/>
      <c r="G16" s="17" t="str">
        <f>IF(C16=0," ",VLOOKUP(C16,Startliste!$A:$D,3,FALSE))</f>
        <v>Tim</v>
      </c>
      <c r="H16" s="17"/>
      <c r="I16" s="17" t="str">
        <f>IF(C16=0," ",VLOOKUP(C16,Startliste!$A:$D,4,FALSE))</f>
        <v>SC Berlin e.V.</v>
      </c>
      <c r="J16" s="17"/>
      <c r="K16" s="27">
        <f>Einlauf!C4</f>
        <v>0</v>
      </c>
    </row>
    <row r="17" spans="1:11" s="15" customFormat="1" ht="18">
      <c r="A17" s="18" t="s">
        <v>12</v>
      </c>
      <c r="B17" s="18" t="s">
        <v>9</v>
      </c>
      <c r="C17" s="17">
        <f>IF(ISBLANK(Einlauf!B5),0,Einlauf!B5)</f>
        <v>10</v>
      </c>
      <c r="D17" s="17"/>
      <c r="E17" s="17" t="str">
        <f>IF(C17=0," ",VLOOKUP(C17,Startliste!$A:$D,2,FALSE))</f>
        <v>Telschow</v>
      </c>
      <c r="F17" s="17"/>
      <c r="G17" s="17" t="str">
        <f>IF(C17=0," ",VLOOKUP(C17,Startliste!$A:$D,3,FALSE))</f>
        <v>Sascha</v>
      </c>
      <c r="H17" s="17"/>
      <c r="I17" s="17" t="str">
        <f>IF(C17=0," ",VLOOKUP(C17,Startliste!$A:$D,4,FALSE))</f>
        <v>Marzahner RSC Berlin '94 e.V.</v>
      </c>
      <c r="J17" s="17"/>
      <c r="K17" s="27">
        <f>Einlauf!C5</f>
        <v>0</v>
      </c>
    </row>
    <row r="18" spans="1:11" s="15" customFormat="1" ht="18">
      <c r="A18" s="18" t="s">
        <v>13</v>
      </c>
      <c r="B18" s="18" t="s">
        <v>9</v>
      </c>
      <c r="C18" s="17">
        <f>IF(ISBLANK(Einlauf!B6),0,Einlauf!B6)</f>
        <v>9</v>
      </c>
      <c r="D18" s="17"/>
      <c r="E18" s="17" t="str">
        <f>IF(C18=0," ",VLOOKUP(C18,Startliste!$A:$D,2,FALSE))</f>
        <v>Meinke</v>
      </c>
      <c r="F18" s="17"/>
      <c r="G18" s="17" t="str">
        <f>IF(C18=0," ",VLOOKUP(C18,Startliste!$A:$D,3,FALSE))</f>
        <v>Danny</v>
      </c>
      <c r="H18" s="17"/>
      <c r="I18" s="17" t="str">
        <f>IF(C18=0," ",VLOOKUP(C18,Startliste!$A:$D,4,FALSE))</f>
        <v>Marzahner RSC Berlin '94 e.V.</v>
      </c>
      <c r="J18" s="17"/>
      <c r="K18" s="27">
        <f>Einlauf!C6</f>
        <v>0</v>
      </c>
    </row>
    <row r="19" spans="1:11" s="15" customFormat="1" ht="18">
      <c r="A19" s="18" t="s">
        <v>14</v>
      </c>
      <c r="B19" s="18" t="s">
        <v>9</v>
      </c>
      <c r="C19" s="17">
        <f>IF(ISBLANK(Einlauf!B7),0,Einlauf!B7)</f>
        <v>12</v>
      </c>
      <c r="D19" s="17"/>
      <c r="E19" s="17" t="str">
        <f>IF(C19=0," ",VLOOKUP(C19,Startliste!$A:$D,2,FALSE))</f>
        <v>Güthe</v>
      </c>
      <c r="F19" s="17"/>
      <c r="G19" s="17" t="str">
        <f>IF(C19=0," ",VLOOKUP(C19,Startliste!$A:$D,3,FALSE))</f>
        <v>Alexander</v>
      </c>
      <c r="H19" s="17"/>
      <c r="I19" s="17" t="str">
        <f>IF(C19=0," ",VLOOKUP(C19,Startliste!$A:$D,4,FALSE))</f>
        <v>RSG Sprinter Fredersdorf e.V.</v>
      </c>
      <c r="J19" s="17"/>
      <c r="K19" s="27">
        <f>Einlauf!C7</f>
        <v>0</v>
      </c>
    </row>
    <row r="20" spans="1:11" s="15" customFormat="1" ht="18">
      <c r="A20" s="18" t="s">
        <v>15</v>
      </c>
      <c r="B20" s="18" t="s">
        <v>9</v>
      </c>
      <c r="C20" s="17">
        <f>IF(ISBLANK(Einlauf!B8),0,Einlauf!B8)</f>
        <v>26</v>
      </c>
      <c r="D20" s="17"/>
      <c r="E20" s="17" t="str">
        <f>IF(C20=0," ",VLOOKUP(C20,Startliste!$A:$D,2,FALSE))</f>
        <v>Krahl</v>
      </c>
      <c r="F20" s="17"/>
      <c r="G20" s="17" t="str">
        <f>IF(C20=0," ",VLOOKUP(C20,Startliste!$A:$D,3,FALSE))</f>
        <v>Judith </v>
      </c>
      <c r="H20" s="17"/>
      <c r="I20" s="17" t="str">
        <f>IF(C20=0," ",VLOOKUP(C20,Startliste!$A:$D,4,FALSE))</f>
        <v>RSV Finsterwalde e.V.</v>
      </c>
      <c r="J20" s="17"/>
      <c r="K20" s="27">
        <f>Einlauf!C8</f>
        <v>0</v>
      </c>
    </row>
    <row r="21" spans="1:11" s="15" customFormat="1" ht="18">
      <c r="A21" s="18" t="s">
        <v>16</v>
      </c>
      <c r="B21" s="18" t="s">
        <v>9</v>
      </c>
      <c r="C21" s="17">
        <f>IF(ISBLANK(Einlauf!B9),0,Einlauf!B9)</f>
        <v>11</v>
      </c>
      <c r="D21" s="17"/>
      <c r="E21" s="17" t="str">
        <f>IF(C21=0," ",VLOOKUP(C21,Startliste!$A:$D,2,FALSE))</f>
        <v>Hildebrandt</v>
      </c>
      <c r="F21" s="17"/>
      <c r="G21" s="17" t="str">
        <f>IF(C21=0," ",VLOOKUP(C21,Startliste!$A:$D,3,FALSE))</f>
        <v>Finn</v>
      </c>
      <c r="H21" s="17"/>
      <c r="I21" s="17" t="str">
        <f>IF(C21=0," ",VLOOKUP(C21,Startliste!$A:$D,4,FALSE))</f>
        <v>Radteam Cöpenick</v>
      </c>
      <c r="J21" s="17"/>
      <c r="K21" s="27" t="str">
        <f>Einlauf!C9</f>
        <v>1 Rd zurück</v>
      </c>
    </row>
    <row r="22" spans="1:11" s="15" customFormat="1" ht="18">
      <c r="A22" s="18" t="s">
        <v>17</v>
      </c>
      <c r="B22" s="18" t="s">
        <v>9</v>
      </c>
      <c r="C22" s="17">
        <f>IF(ISBLANK(Einlauf!B10),0,Einlauf!B10)</f>
        <v>12</v>
      </c>
      <c r="D22" s="17"/>
      <c r="E22" s="17" t="str">
        <f>IF(C22=0," ",VLOOKUP(C22,Startliste!$A:$D,2,FALSE))</f>
        <v>Güthe</v>
      </c>
      <c r="F22" s="17"/>
      <c r="G22" s="17" t="str">
        <f>IF(C22=0," ",VLOOKUP(C22,Startliste!$A:$D,3,FALSE))</f>
        <v>Alexander</v>
      </c>
      <c r="H22" s="17"/>
      <c r="I22" s="17" t="str">
        <f>IF(C22=0," ",VLOOKUP(C22,Startliste!$A:$D,4,FALSE))</f>
        <v>RSG Sprinter Fredersdorf e.V.</v>
      </c>
      <c r="J22" s="17"/>
      <c r="K22" s="27" t="str">
        <f>Einlauf!C10</f>
        <v>1 Rd zurück</v>
      </c>
    </row>
    <row r="23" spans="1:11" s="15" customFormat="1" ht="18">
      <c r="A23" s="18"/>
      <c r="B23" s="18"/>
      <c r="C23" s="17"/>
      <c r="D23" s="17"/>
      <c r="E23" s="17"/>
      <c r="F23" s="17"/>
      <c r="G23" s="17"/>
      <c r="H23" s="17"/>
      <c r="I23" s="17"/>
      <c r="J23" s="17"/>
      <c r="K23" s="27"/>
    </row>
    <row r="24" spans="1:11" s="15" customFormat="1" ht="18">
      <c r="A24" s="18"/>
      <c r="B24" s="18"/>
      <c r="C24" s="17"/>
      <c r="D24" s="17"/>
      <c r="E24" s="17"/>
      <c r="F24" s="17"/>
      <c r="G24" s="17"/>
      <c r="H24" s="17"/>
      <c r="I24" s="17"/>
      <c r="J24" s="17"/>
      <c r="K24" s="27"/>
    </row>
    <row r="25" spans="1:11" s="15" customFormat="1" ht="18">
      <c r="A25" s="18"/>
      <c r="B25" s="18"/>
      <c r="C25" s="17"/>
      <c r="D25" s="17"/>
      <c r="E25" s="17"/>
      <c r="F25" s="17"/>
      <c r="G25" s="17"/>
      <c r="H25" s="17"/>
      <c r="I25" s="17"/>
      <c r="J25" s="17"/>
      <c r="K25" s="27"/>
    </row>
    <row r="26" spans="1:11" s="15" customFormat="1" ht="18">
      <c r="A26" s="18"/>
      <c r="B26" s="18"/>
      <c r="C26" s="17"/>
      <c r="D26" s="17"/>
      <c r="E26" s="17"/>
      <c r="F26" s="17"/>
      <c r="G26" s="17"/>
      <c r="H26" s="17"/>
      <c r="I26" s="17"/>
      <c r="J26" s="17"/>
      <c r="K26" s="27"/>
    </row>
    <row r="27" spans="1:11" s="15" customFormat="1" ht="18">
      <c r="A27" s="18"/>
      <c r="B27" s="18"/>
      <c r="C27" s="17"/>
      <c r="D27" s="17"/>
      <c r="E27" s="17"/>
      <c r="F27" s="17"/>
      <c r="G27" s="17"/>
      <c r="H27" s="17"/>
      <c r="I27" s="17"/>
      <c r="J27" s="17"/>
      <c r="K27" s="27"/>
    </row>
    <row r="28" spans="1:11" s="15" customFormat="1" ht="18">
      <c r="A28" s="18"/>
      <c r="B28" s="18"/>
      <c r="C28" s="17"/>
      <c r="D28" s="17"/>
      <c r="E28" s="17"/>
      <c r="F28" s="17"/>
      <c r="G28" s="17"/>
      <c r="H28" s="17"/>
      <c r="I28" s="17"/>
      <c r="J28" s="17"/>
      <c r="K28" s="27"/>
    </row>
    <row r="29" spans="1:11" s="15" customFormat="1" ht="18">
      <c r="A29" s="18"/>
      <c r="B29" s="18"/>
      <c r="C29" s="17"/>
      <c r="D29" s="17"/>
      <c r="E29" s="17"/>
      <c r="F29" s="17"/>
      <c r="G29" s="17"/>
      <c r="H29" s="17"/>
      <c r="I29" s="17"/>
      <c r="J29" s="17"/>
      <c r="K29" s="27"/>
    </row>
    <row r="30" spans="1:11" s="15" customFormat="1" ht="18">
      <c r="A30" s="18"/>
      <c r="B30" s="18"/>
      <c r="C30" s="17"/>
      <c r="D30" s="17"/>
      <c r="E30" s="17"/>
      <c r="F30" s="17"/>
      <c r="G30" s="17"/>
      <c r="H30" s="17"/>
      <c r="I30" s="17"/>
      <c r="J30" s="17"/>
      <c r="K30" s="27"/>
    </row>
    <row r="31" spans="1:11" s="15" customFormat="1" ht="18">
      <c r="A31" s="18"/>
      <c r="B31" s="18"/>
      <c r="C31" s="17"/>
      <c r="D31" s="17"/>
      <c r="E31" s="17"/>
      <c r="F31" s="17"/>
      <c r="G31" s="17"/>
      <c r="H31" s="17"/>
      <c r="I31" s="17"/>
      <c r="J31" s="17"/>
      <c r="K31" s="27"/>
    </row>
    <row r="32" spans="1:11" s="15" customFormat="1" ht="18">
      <c r="A32" s="18"/>
      <c r="B32" s="18"/>
      <c r="C32" s="17"/>
      <c r="D32" s="17"/>
      <c r="E32" s="17"/>
      <c r="F32" s="17"/>
      <c r="G32" s="17"/>
      <c r="H32" s="17"/>
      <c r="I32" s="17"/>
      <c r="J32" s="17"/>
      <c r="K32" s="27"/>
    </row>
    <row r="33" spans="1:11" s="15" customFormat="1" ht="18">
      <c r="A33" s="18"/>
      <c r="B33" s="18"/>
      <c r="C33" s="17"/>
      <c r="D33" s="17"/>
      <c r="E33" s="17"/>
      <c r="F33" s="17"/>
      <c r="G33" s="17"/>
      <c r="H33" s="17"/>
      <c r="I33" s="17"/>
      <c r="J33" s="17"/>
      <c r="K33" s="27"/>
    </row>
    <row r="34" spans="1:11" s="15" customFormat="1" ht="18">
      <c r="A34" s="18"/>
      <c r="B34" s="18"/>
      <c r="C34" s="17"/>
      <c r="D34" s="17"/>
      <c r="E34" s="17"/>
      <c r="F34" s="17"/>
      <c r="G34" s="17"/>
      <c r="H34" s="17"/>
      <c r="I34" s="17"/>
      <c r="J34" s="17"/>
      <c r="K34" s="27"/>
    </row>
    <row r="35" spans="1:11" s="15" customFormat="1" ht="18">
      <c r="A35" s="18"/>
      <c r="B35" s="18"/>
      <c r="C35" s="17"/>
      <c r="D35" s="17"/>
      <c r="E35" s="17"/>
      <c r="F35" s="17"/>
      <c r="G35" s="17"/>
      <c r="H35" s="17"/>
      <c r="I35" s="17"/>
      <c r="J35" s="17"/>
      <c r="K35" s="27"/>
    </row>
    <row r="36" spans="1:11" s="15" customFormat="1" ht="18">
      <c r="A36" s="18"/>
      <c r="B36" s="18"/>
      <c r="C36" s="17"/>
      <c r="D36" s="17"/>
      <c r="E36" s="17"/>
      <c r="F36" s="17"/>
      <c r="G36" s="17"/>
      <c r="H36" s="17"/>
      <c r="I36" s="17"/>
      <c r="J36" s="17"/>
      <c r="K36" s="27"/>
    </row>
    <row r="37" spans="1:11" s="15" customFormat="1" ht="18">
      <c r="A37" s="18"/>
      <c r="B37" s="18"/>
      <c r="C37" s="17"/>
      <c r="D37" s="17"/>
      <c r="E37" s="17"/>
      <c r="F37" s="17"/>
      <c r="G37" s="17"/>
      <c r="H37" s="17"/>
      <c r="I37" s="17"/>
      <c r="J37" s="17"/>
      <c r="K37" s="27"/>
    </row>
    <row r="38" spans="1:11" s="15" customFormat="1" ht="18">
      <c r="A38" s="18"/>
      <c r="B38" s="18"/>
      <c r="C38" s="17"/>
      <c r="D38" s="17"/>
      <c r="E38" s="17"/>
      <c r="F38" s="17"/>
      <c r="G38" s="17"/>
      <c r="H38" s="17"/>
      <c r="I38" s="17"/>
      <c r="J38" s="17"/>
      <c r="K38" s="27"/>
    </row>
    <row r="39" spans="1:11" s="15" customFormat="1" ht="18">
      <c r="A39" s="18"/>
      <c r="B39" s="18"/>
      <c r="C39" s="17"/>
      <c r="D39" s="17"/>
      <c r="E39" s="17"/>
      <c r="F39" s="17"/>
      <c r="G39" s="17"/>
      <c r="H39" s="17"/>
      <c r="I39" s="17"/>
      <c r="J39" s="17"/>
      <c r="K39" s="27"/>
    </row>
    <row r="40" spans="1:11" s="15" customFormat="1" ht="18">
      <c r="A40" s="18"/>
      <c r="B40" s="18"/>
      <c r="C40" s="17"/>
      <c r="D40" s="17"/>
      <c r="E40" s="17"/>
      <c r="F40" s="17"/>
      <c r="G40" s="17"/>
      <c r="H40" s="17"/>
      <c r="I40" s="17"/>
      <c r="J40" s="17"/>
      <c r="K40" s="27"/>
    </row>
    <row r="41" spans="1:11" s="15" customFormat="1" ht="18">
      <c r="A41" s="18"/>
      <c r="B41" s="18"/>
      <c r="C41" s="17"/>
      <c r="D41" s="17"/>
      <c r="E41" s="17"/>
      <c r="F41" s="17"/>
      <c r="G41" s="17"/>
      <c r="H41" s="17"/>
      <c r="I41" s="17"/>
      <c r="J41" s="17"/>
      <c r="K41" s="27"/>
    </row>
    <row r="42" spans="1:11" s="15" customFormat="1" ht="18">
      <c r="A42" s="18"/>
      <c r="B42" s="18"/>
      <c r="C42" s="17"/>
      <c r="D42" s="17"/>
      <c r="E42" s="17"/>
      <c r="F42" s="17"/>
      <c r="G42" s="17"/>
      <c r="H42" s="17"/>
      <c r="I42" s="17"/>
      <c r="J42" s="17"/>
      <c r="K42" s="27"/>
    </row>
    <row r="43" spans="1:11" s="15" customFormat="1" ht="18">
      <c r="A43" s="18"/>
      <c r="B43" s="18"/>
      <c r="C43" s="17"/>
      <c r="D43" s="17"/>
      <c r="E43" s="17"/>
      <c r="F43" s="17"/>
      <c r="G43" s="17"/>
      <c r="H43" s="17"/>
      <c r="I43" s="17"/>
      <c r="J43" s="17"/>
      <c r="K43" s="27"/>
    </row>
    <row r="44" ht="12.75">
      <c r="A44" s="11"/>
    </row>
    <row r="45" ht="12.75">
      <c r="A45" s="11"/>
    </row>
    <row r="46" spans="9:11" ht="12.75">
      <c r="I46" s="19"/>
      <c r="J46" s="19"/>
      <c r="K46" s="19"/>
    </row>
    <row r="47" spans="9:11" ht="12.75">
      <c r="I47" s="40" t="s">
        <v>19</v>
      </c>
      <c r="J47" s="40"/>
      <c r="K47" s="40"/>
    </row>
  </sheetData>
  <mergeCells count="4">
    <mergeCell ref="A4:K4"/>
    <mergeCell ref="A8:K8"/>
    <mergeCell ref="I47:K47"/>
    <mergeCell ref="F6:H6"/>
  </mergeCells>
  <printOptions/>
  <pageMargins left="0.5905511811023623" right="0.5905511811023623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 Berliner Radsport Verband</dc:title>
  <dc:subject>Ergebnisprotokoll mit Startliste (verknüpft)</dc:subject>
  <dc:creator>Rolf Sonnenburg</dc:creator>
  <cp:keywords/>
  <dc:description>Berliner Radsport Verband
Ergebnisprotokoll mit Kopf BRV
Verknüpfung zur Startliste</dc:description>
  <cp:lastModifiedBy>Jury</cp:lastModifiedBy>
  <cp:lastPrinted>2015-07-19T11:58:29Z</cp:lastPrinted>
  <dcterms:created xsi:type="dcterms:W3CDTF">2000-03-28T19:46:11Z</dcterms:created>
  <dcterms:modified xsi:type="dcterms:W3CDTF">2015-07-19T12:00:19Z</dcterms:modified>
  <cp:category/>
  <cp:version/>
  <cp:contentType/>
  <cp:contentStatus/>
</cp:coreProperties>
</file>